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770" windowHeight="6990"/>
  </bookViews>
  <sheets>
    <sheet name="Saturday" sheetId="2" r:id="rId1"/>
    <sheet name="Sunday" sheetId="3" r:id="rId2"/>
  </sheets>
  <definedNames>
    <definedName name="_xlnm.Print_Area" localSheetId="0">Saturday!$A$1:$O$60</definedName>
    <definedName name="_xlnm.Print_Area" localSheetId="1">Sunday!$A$1:$O$63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2"/>
  <c r="L34" s="1"/>
  <c r="N34" l="1"/>
  <c r="K34"/>
  <c r="M34" s="1"/>
  <c r="E52" i="3"/>
  <c r="J44"/>
  <c r="L44" s="1"/>
  <c r="J38"/>
  <c r="N38" s="1"/>
  <c r="L35"/>
  <c r="K35"/>
  <c r="M35" s="1"/>
  <c r="J35"/>
  <c r="N35" s="1"/>
  <c r="J30"/>
  <c r="N30" s="1"/>
  <c r="J26"/>
  <c r="L26" s="1"/>
  <c r="K22"/>
  <c r="J22"/>
  <c r="N22" s="1"/>
  <c r="J17"/>
  <c r="N17" s="1"/>
  <c r="J14"/>
  <c r="N14" s="1"/>
  <c r="J10"/>
  <c r="L10" s="1"/>
  <c r="J5"/>
  <c r="N5" s="1"/>
  <c r="K14" l="1"/>
  <c r="K17"/>
  <c r="K5"/>
  <c r="L14"/>
  <c r="L17"/>
  <c r="K38"/>
  <c r="K30"/>
  <c r="L30"/>
  <c r="M22"/>
  <c r="N10"/>
  <c r="N52" s="1"/>
  <c r="N26"/>
  <c r="N44"/>
  <c r="L5"/>
  <c r="M5" s="1"/>
  <c r="K10"/>
  <c r="M10" s="1"/>
  <c r="L22"/>
  <c r="K26"/>
  <c r="M26" s="1"/>
  <c r="L38"/>
  <c r="M38" s="1"/>
  <c r="K44"/>
  <c r="M44" s="1"/>
  <c r="M17" l="1"/>
  <c r="M14"/>
  <c r="M30"/>
  <c r="E50" i="2"/>
  <c r="J42"/>
  <c r="L42" s="1"/>
  <c r="J37"/>
  <c r="K37" s="1"/>
  <c r="J29"/>
  <c r="N29" s="1"/>
  <c r="J25"/>
  <c r="N25" s="1"/>
  <c r="J21"/>
  <c r="L21" s="1"/>
  <c r="J15"/>
  <c r="K15" s="1"/>
  <c r="J10"/>
  <c r="N10" s="1"/>
  <c r="J5"/>
  <c r="K5" s="1"/>
  <c r="L5" l="1"/>
  <c r="M5" s="1"/>
  <c r="K10"/>
  <c r="L10"/>
  <c r="K29"/>
  <c r="L29"/>
  <c r="L25"/>
  <c r="K25"/>
  <c r="N15"/>
  <c r="N21"/>
  <c r="N5"/>
  <c r="L15"/>
  <c r="M15" s="1"/>
  <c r="K21"/>
  <c r="M21" s="1"/>
  <c r="L37"/>
  <c r="M37" s="1"/>
  <c r="K42"/>
  <c r="M42" s="1"/>
  <c r="N37"/>
  <c r="N42"/>
  <c r="M25" l="1"/>
  <c r="M10"/>
  <c r="N50"/>
  <c r="M29"/>
</calcChain>
</file>

<file path=xl/sharedStrings.xml><?xml version="1.0" encoding="utf-8"?>
<sst xmlns="http://schemas.openxmlformats.org/spreadsheetml/2006/main" count="239" uniqueCount="98">
  <si>
    <t>Division</t>
  </si>
  <si>
    <t>Club</t>
  </si>
  <si>
    <t>Teams</t>
  </si>
  <si>
    <t>SEED</t>
  </si>
  <si>
    <t># Teams in Division</t>
  </si>
  <si>
    <t xml:space="preserve"> # of Round Robins</t>
  </si>
  <si>
    <t>Format</t>
  </si>
  <si>
    <t>Total # races per team</t>
  </si>
  <si>
    <t>Min Heats</t>
  </si>
  <si>
    <t>Max Heats</t>
  </si>
  <si>
    <t>Total Races Per Division</t>
  </si>
  <si>
    <t>Open</t>
  </si>
  <si>
    <t>I</t>
  </si>
  <si>
    <t>OSR</t>
  </si>
  <si>
    <t>Gossip</t>
  </si>
  <si>
    <t>of</t>
  </si>
  <si>
    <t>2RR, 4/4, 24 Heats, BO 0</t>
  </si>
  <si>
    <t>4DB</t>
  </si>
  <si>
    <t>Blindside</t>
  </si>
  <si>
    <t>WW</t>
  </si>
  <si>
    <t>Wild Cards</t>
  </si>
  <si>
    <t>AOC</t>
  </si>
  <si>
    <t>Apocalypse</t>
  </si>
  <si>
    <t>II</t>
  </si>
  <si>
    <t>PF</t>
  </si>
  <si>
    <t>Fly'n Aces</t>
  </si>
  <si>
    <t>2RR, 4/4, 24 Heats, BO 19.8</t>
  </si>
  <si>
    <t>Altitude</t>
  </si>
  <si>
    <t>Peak</t>
  </si>
  <si>
    <t>Launch</t>
  </si>
  <si>
    <t>Take Flight</t>
  </si>
  <si>
    <t>DSD</t>
  </si>
  <si>
    <t>Dust Devils</t>
  </si>
  <si>
    <t>III</t>
  </si>
  <si>
    <t>MHV</t>
  </si>
  <si>
    <t>Fusion</t>
  </si>
  <si>
    <t>2RR, 4/4, 24 Heats, BO 21.1</t>
  </si>
  <si>
    <t>RUFF</t>
  </si>
  <si>
    <t>SeaWolves</t>
  </si>
  <si>
    <t>Wahoos</t>
  </si>
  <si>
    <t>Avengers</t>
  </si>
  <si>
    <t>Multi</t>
  </si>
  <si>
    <t>Fire and Ice</t>
  </si>
  <si>
    <t>6RR, 4/4, 24 Heats, BO 0</t>
  </si>
  <si>
    <t>Reg</t>
  </si>
  <si>
    <t>Curve</t>
  </si>
  <si>
    <t>Devil's Fury</t>
  </si>
  <si>
    <t>Full Throttle</t>
  </si>
  <si>
    <t>Gabby</t>
  </si>
  <si>
    <t>Atomic Fireballs</t>
  </si>
  <si>
    <t>Bad Co</t>
  </si>
  <si>
    <t>4 on the Floor</t>
  </si>
  <si>
    <t>Mayhem</t>
  </si>
  <si>
    <t>Sons of Pitches</t>
  </si>
  <si>
    <t>Wranglers</t>
  </si>
  <si>
    <t>Pure Energy</t>
  </si>
  <si>
    <t>West Wind</t>
  </si>
  <si>
    <t>Mud Hens</t>
  </si>
  <si>
    <t>vets</t>
  </si>
  <si>
    <t>Afterburners</t>
  </si>
  <si>
    <t>RR, 4/4, 16 Heats, BO 0</t>
  </si>
  <si>
    <t>Still Sizzlin'</t>
  </si>
  <si>
    <t>Foul</t>
  </si>
  <si>
    <t>Imposters</t>
  </si>
  <si>
    <t>Ghost</t>
  </si>
  <si>
    <t>Total Teams</t>
  </si>
  <si>
    <t>Total Races</t>
  </si>
  <si>
    <t xml:space="preserve"> </t>
  </si>
  <si>
    <t>Scoring:</t>
  </si>
  <si>
    <t xml:space="preserve">  -in all racing, 1 point is earned for each heat won.</t>
  </si>
  <si>
    <t xml:space="preserve">  -heats ending in a tie will result in each team receiving 1/2 point.</t>
  </si>
  <si>
    <t>Tiebreakers:</t>
  </si>
  <si>
    <t xml:space="preserve">  -Ties will be broken by the fastest legal time from head to head competition.</t>
  </si>
  <si>
    <t xml:space="preserve"> - If still tied, then the fastest legal time of the day wins.</t>
  </si>
  <si>
    <t xml:space="preserve"> - Ties of 3 or more teams will be broken by the fastest legal time of the day.</t>
  </si>
  <si>
    <t>2RR, 4/4, 24 heats, No BO</t>
  </si>
  <si>
    <t>3RR, 4/4, 24 heats, BO 19.8</t>
  </si>
  <si>
    <t>6RR, 4/4, 24 heats, BO 21</t>
  </si>
  <si>
    <t>iv</t>
  </si>
  <si>
    <t>3RR, 4/4, 24 heats, BO 21.7</t>
  </si>
  <si>
    <t>6RR, 4/4, 24 heats, no BO</t>
  </si>
  <si>
    <t>IV</t>
  </si>
  <si>
    <t>2RR, 4/4, 24 heats, BO 22</t>
  </si>
  <si>
    <t>Crusin' K9</t>
  </si>
  <si>
    <t>Cruisers</t>
  </si>
  <si>
    <t>Vets</t>
  </si>
  <si>
    <t>1RR, 4/4, 16 heats, no BO</t>
  </si>
  <si>
    <t>Total Team</t>
  </si>
  <si>
    <t>3RR, 4/4, 24 heats, no BO</t>
  </si>
  <si>
    <t>2RR, 4/4, 24 heats, BO 19.4</t>
  </si>
  <si>
    <t>3RR, 4/4, 24 Heats, BO 0</t>
  </si>
  <si>
    <t>3RR, 4/4, 24 Heats, BO 22</t>
  </si>
  <si>
    <t>2RR, 4/4, 24 Heats, BO 19.4</t>
  </si>
  <si>
    <t>6RR, 4/4, 24 Heats, BO 21</t>
  </si>
  <si>
    <t>Heats per team</t>
  </si>
  <si>
    <t>RUFF Take Me Out to the Ball Game Flyball Tournament</t>
  </si>
  <si>
    <t>Saturday June 4, 2016</t>
  </si>
  <si>
    <t>Sunday June 5, 2016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</si>
</sst>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8"/>
      <color indexed="8"/>
      <name val="Verdana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9">
    <xf numFmtId="0" fontId="0" fillId="0" borderId="0" xfId="0"/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" fillId="0" borderId="0" xfId="1" applyNumberForma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1" fillId="0" borderId="0" xfId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1" applyNumberFormat="1" applyFont="1" applyFill="1" applyAlignment="1">
      <alignment horizontal="center"/>
    </xf>
    <xf numFmtId="0" fontId="4" fillId="0" borderId="0" xfId="1" applyFont="1" applyFill="1" applyBorder="1" applyAlignment="1">
      <alignment horizontal="left"/>
    </xf>
    <xf numFmtId="2" fontId="1" fillId="0" borderId="0" xfId="1" quotePrefix="1" applyNumberFormat="1"/>
    <xf numFmtId="0" fontId="1" fillId="0" borderId="0" xfId="1" applyNumberFormat="1" applyAlignment="1">
      <alignment horizontal="center"/>
    </xf>
    <xf numFmtId="0" fontId="1" fillId="0" borderId="0" xfId="1" quotePrefix="1" applyNumberFormat="1"/>
    <xf numFmtId="0" fontId="2" fillId="0" borderId="0" xfId="1" applyFont="1" applyBorder="1" applyAlignment="1">
      <alignment horizontal="left"/>
    </xf>
    <xf numFmtId="0" fontId="5" fillId="0" borderId="0" xfId="1" applyFont="1" applyFill="1" applyBorder="1"/>
    <xf numFmtId="0" fontId="1" fillId="0" borderId="0" xfId="1" applyNumberFormat="1"/>
    <xf numFmtId="0" fontId="6" fillId="0" borderId="0" xfId="1" applyFont="1" applyAlignment="1">
      <alignment horizontal="center"/>
    </xf>
    <xf numFmtId="0" fontId="6" fillId="0" borderId="0" xfId="1" applyNumberFormat="1" applyFont="1" applyAlignment="1">
      <alignment horizontal="center"/>
    </xf>
    <xf numFmtId="0" fontId="6" fillId="0" borderId="0" xfId="1" applyFont="1" applyFill="1" applyBorder="1" applyAlignment="1">
      <alignment horizontal="left"/>
    </xf>
    <xf numFmtId="0" fontId="4" fillId="0" borderId="0" xfId="1" applyFont="1" applyFill="1" applyBorder="1"/>
    <xf numFmtId="2" fontId="4" fillId="0" borderId="0" xfId="1" applyNumberFormat="1" applyFont="1" applyFill="1"/>
    <xf numFmtId="0" fontId="6" fillId="0" borderId="0" xfId="1" applyNumberFormat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6" fillId="0" borderId="0" xfId="1" applyFont="1"/>
    <xf numFmtId="164" fontId="1" fillId="0" borderId="0" xfId="1" applyNumberFormat="1" applyAlignment="1">
      <alignment horizontal="center"/>
    </xf>
    <xf numFmtId="0" fontId="4" fillId="0" borderId="0" xfId="2" applyFont="1" applyFill="1"/>
    <xf numFmtId="164" fontId="4" fillId="0" borderId="0" xfId="2" applyNumberFormat="1" applyFont="1" applyFill="1" applyAlignment="1">
      <alignment horizontal="center"/>
    </xf>
    <xf numFmtId="0" fontId="5" fillId="0" borderId="0" xfId="1" applyFont="1" applyBorder="1"/>
    <xf numFmtId="2" fontId="5" fillId="0" borderId="0" xfId="1" applyNumberFormat="1" applyFont="1" applyBorder="1" applyAlignment="1">
      <alignment horizontal="center"/>
    </xf>
    <xf numFmtId="0" fontId="1" fillId="0" borderId="0" xfId="1" applyBorder="1"/>
    <xf numFmtId="0" fontId="1" fillId="0" borderId="0" xfId="1" applyBorder="1" applyAlignment="1">
      <alignment horizontal="center"/>
    </xf>
    <xf numFmtId="0" fontId="4" fillId="0" borderId="0" xfId="1" applyFont="1" applyFill="1" applyAlignment="1">
      <alignment horizontal="left"/>
    </xf>
    <xf numFmtId="164" fontId="1" fillId="0" borderId="0" xfId="1" applyNumberForma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7" fillId="0" borderId="0" xfId="1" applyFont="1"/>
    <xf numFmtId="0" fontId="8" fillId="0" borderId="0" xfId="1" applyFont="1" applyBorder="1"/>
    <xf numFmtId="18" fontId="5" fillId="0" borderId="0" xfId="1" applyNumberFormat="1" applyFont="1" applyFill="1" applyBorder="1"/>
    <xf numFmtId="18" fontId="1" fillId="0" borderId="0" xfId="1" applyNumberFormat="1" applyAlignment="1">
      <alignment horizontal="center"/>
    </xf>
    <xf numFmtId="0" fontId="9" fillId="0" borderId="0" xfId="1" applyFont="1" applyBorder="1"/>
    <xf numFmtId="0" fontId="6" fillId="0" borderId="0" xfId="1" applyNumberFormat="1" applyFont="1"/>
    <xf numFmtId="0" fontId="3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5"/>
  <sheetViews>
    <sheetView tabSelected="1" topLeftCell="A4" zoomScaleNormal="100" workbookViewId="0">
      <selection activeCell="J22" sqref="J22"/>
    </sheetView>
  </sheetViews>
  <sheetFormatPr defaultRowHeight="12.75"/>
  <cols>
    <col min="1" max="1" width="8.140625" style="40" customWidth="1"/>
    <col min="2" max="2" width="9.7109375" style="20" customWidth="1"/>
    <col min="3" max="3" width="15.28515625" style="21" customWidth="1"/>
    <col min="4" max="4" width="7.85546875" style="21" customWidth="1"/>
    <col min="5" max="5" width="8.28515625" style="13" bestFit="1" customWidth="1"/>
    <col min="6" max="6" width="6.42578125" style="13" bestFit="1" customWidth="1"/>
    <col min="7" max="7" width="2" style="13" bestFit="1" customWidth="1"/>
    <col min="8" max="8" width="2.42578125" style="13" bestFit="1" customWidth="1"/>
    <col min="9" max="9" width="2" style="13" bestFit="1" customWidth="1"/>
    <col min="10" max="10" width="8.7109375" style="13" bestFit="1" customWidth="1"/>
    <col min="11" max="12" width="5.85546875" style="13" hidden="1" customWidth="1"/>
    <col min="13" max="13" width="5.85546875" style="13" bestFit="1" customWidth="1"/>
    <col min="14" max="14" width="8.140625" style="13" customWidth="1"/>
    <col min="15" max="15" width="26.28515625" style="12" customWidth="1"/>
    <col min="16" max="16384" width="9.140625" style="12"/>
  </cols>
  <sheetData>
    <row r="1" spans="1:15" ht="16.5" customHeight="1">
      <c r="A1" s="48" t="s">
        <v>95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6.5" customHeight="1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s="6" customFormat="1" ht="54" customHeight="1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7" t="s">
        <v>6</v>
      </c>
      <c r="H3" s="47"/>
      <c r="I3" s="47"/>
      <c r="J3" s="4" t="s">
        <v>7</v>
      </c>
      <c r="K3" s="4" t="s">
        <v>8</v>
      </c>
      <c r="L3" s="5" t="s">
        <v>9</v>
      </c>
      <c r="M3" s="5" t="s">
        <v>94</v>
      </c>
      <c r="N3" s="5" t="s">
        <v>10</v>
      </c>
    </row>
    <row r="4" spans="1:15" s="6" customFormat="1" ht="15" customHeight="1">
      <c r="A4" s="7" t="s">
        <v>11</v>
      </c>
      <c r="B4" s="8"/>
      <c r="C4" s="3"/>
      <c r="D4" s="3"/>
      <c r="E4" s="3"/>
      <c r="F4" s="3"/>
      <c r="G4" s="9"/>
      <c r="H4" s="9"/>
      <c r="I4" s="9"/>
      <c r="J4" s="4"/>
      <c r="K4" s="4"/>
      <c r="L4" s="5"/>
      <c r="M4" s="5"/>
      <c r="N4" s="5"/>
    </row>
    <row r="5" spans="1:15" ht="15" customHeight="1">
      <c r="A5" s="10" t="s">
        <v>12</v>
      </c>
      <c r="B5" s="11" t="s">
        <v>13</v>
      </c>
      <c r="C5" s="12" t="s">
        <v>45</v>
      </c>
      <c r="D5" s="12">
        <v>17.399999999999999</v>
      </c>
      <c r="E5" s="13">
        <v>4</v>
      </c>
      <c r="F5" s="14">
        <v>2</v>
      </c>
      <c r="G5" s="14">
        <v>4</v>
      </c>
      <c r="H5" s="14" t="s">
        <v>15</v>
      </c>
      <c r="I5" s="14">
        <v>4</v>
      </c>
      <c r="J5" s="14">
        <f>(E5-1)*F5</f>
        <v>6</v>
      </c>
      <c r="K5" s="15">
        <f>J5*G5</f>
        <v>24</v>
      </c>
      <c r="L5" s="14">
        <f>J5*I5</f>
        <v>24</v>
      </c>
      <c r="M5" s="14">
        <f>AVERAGE(K5:L5)</f>
        <v>24</v>
      </c>
      <c r="N5" s="14">
        <f>(J5*E5)/2</f>
        <v>12</v>
      </c>
      <c r="O5" s="12" t="s">
        <v>16</v>
      </c>
    </row>
    <row r="6" spans="1:15" ht="15" customHeight="1">
      <c r="A6" s="10"/>
      <c r="B6" s="11" t="s">
        <v>17</v>
      </c>
      <c r="C6" s="12" t="s">
        <v>18</v>
      </c>
      <c r="D6" s="12">
        <v>19.7</v>
      </c>
      <c r="F6" s="14"/>
      <c r="G6" s="14"/>
      <c r="H6" s="14"/>
      <c r="I6" s="14"/>
      <c r="J6" s="14"/>
      <c r="K6" s="15"/>
      <c r="L6" s="14"/>
      <c r="M6" s="14"/>
      <c r="N6" s="14"/>
    </row>
    <row r="7" spans="1:15" ht="15" customHeight="1">
      <c r="A7" s="10"/>
      <c r="B7" s="11" t="s">
        <v>19</v>
      </c>
      <c r="C7" s="12" t="s">
        <v>20</v>
      </c>
      <c r="D7" s="12">
        <v>20.100000000000001</v>
      </c>
      <c r="F7" s="14"/>
      <c r="G7" s="14"/>
      <c r="H7" s="14"/>
      <c r="I7" s="14"/>
      <c r="J7" s="14"/>
      <c r="K7" s="15"/>
      <c r="L7" s="14"/>
      <c r="M7" s="14"/>
      <c r="N7" s="14"/>
    </row>
    <row r="8" spans="1:15" ht="15" customHeight="1">
      <c r="A8" s="10"/>
      <c r="B8" s="11" t="s">
        <v>21</v>
      </c>
      <c r="C8" s="12" t="s">
        <v>22</v>
      </c>
      <c r="D8" s="12">
        <v>20.2</v>
      </c>
      <c r="F8" s="14"/>
      <c r="G8" s="14"/>
      <c r="H8" s="14"/>
      <c r="I8" s="14"/>
      <c r="J8" s="14"/>
      <c r="K8" s="15"/>
      <c r="L8" s="14"/>
      <c r="M8" s="14"/>
      <c r="N8" s="14"/>
    </row>
    <row r="9" spans="1:15" ht="15" customHeight="1">
      <c r="A9" s="10"/>
      <c r="B9" s="16"/>
      <c r="C9" s="12"/>
      <c r="D9" s="17"/>
      <c r="K9" s="18"/>
    </row>
    <row r="10" spans="1:15" ht="15" customHeight="1">
      <c r="A10" s="10" t="s">
        <v>23</v>
      </c>
      <c r="B10" s="11" t="s">
        <v>24</v>
      </c>
      <c r="C10" s="12" t="s">
        <v>25</v>
      </c>
      <c r="D10" s="12">
        <v>20.8</v>
      </c>
      <c r="E10" s="13">
        <v>4</v>
      </c>
      <c r="F10" s="14">
        <v>2</v>
      </c>
      <c r="G10" s="14">
        <v>4</v>
      </c>
      <c r="H10" s="14" t="s">
        <v>15</v>
      </c>
      <c r="I10" s="14">
        <v>4</v>
      </c>
      <c r="J10" s="14">
        <f>(E10-1)*F10</f>
        <v>6</v>
      </c>
      <c r="K10" s="15">
        <f>J10*G10</f>
        <v>24</v>
      </c>
      <c r="L10" s="14">
        <f>J10*I10</f>
        <v>24</v>
      </c>
      <c r="M10" s="14">
        <f>AVERAGE(K10:L10)</f>
        <v>24</v>
      </c>
      <c r="N10" s="14">
        <f>(J10*E10)/2</f>
        <v>12</v>
      </c>
      <c r="O10" s="12" t="s">
        <v>26</v>
      </c>
    </row>
    <row r="11" spans="1:15" ht="15" customHeight="1">
      <c r="A11" s="10"/>
      <c r="B11" s="11" t="s">
        <v>27</v>
      </c>
      <c r="C11" s="12" t="s">
        <v>28</v>
      </c>
      <c r="D11" s="12">
        <v>21</v>
      </c>
      <c r="F11" s="14"/>
      <c r="G11" s="14"/>
      <c r="H11" s="14"/>
      <c r="I11" s="14"/>
      <c r="J11" s="14"/>
      <c r="K11" s="15"/>
      <c r="L11" s="14"/>
      <c r="M11" s="14"/>
      <c r="N11" s="14"/>
    </row>
    <row r="12" spans="1:15" ht="15" customHeight="1">
      <c r="A12" s="10"/>
      <c r="B12" s="11" t="s">
        <v>29</v>
      </c>
      <c r="C12" s="12" t="s">
        <v>30</v>
      </c>
      <c r="D12" s="12">
        <v>21</v>
      </c>
      <c r="F12" s="14"/>
      <c r="G12" s="14"/>
      <c r="H12" s="14"/>
      <c r="I12" s="14"/>
      <c r="J12" s="14"/>
      <c r="K12" s="15"/>
      <c r="L12" s="14"/>
      <c r="M12" s="14"/>
      <c r="N12" s="14"/>
    </row>
    <row r="13" spans="1:15" ht="15" customHeight="1">
      <c r="A13" s="10"/>
      <c r="B13" s="11" t="s">
        <v>31</v>
      </c>
      <c r="C13" s="12" t="s">
        <v>32</v>
      </c>
      <c r="D13" s="12">
        <v>21.1</v>
      </c>
      <c r="K13" s="18"/>
    </row>
    <row r="14" spans="1:15" ht="15" customHeight="1">
      <c r="A14" s="10"/>
      <c r="B14" s="16"/>
      <c r="C14" s="12"/>
      <c r="D14" s="17"/>
      <c r="K14" s="18"/>
    </row>
    <row r="15" spans="1:15" ht="15" customHeight="1">
      <c r="A15" s="10" t="s">
        <v>33</v>
      </c>
      <c r="B15" s="11" t="s">
        <v>34</v>
      </c>
      <c r="C15" s="12" t="s">
        <v>35</v>
      </c>
      <c r="D15" s="12">
        <v>22.1</v>
      </c>
      <c r="E15" s="13">
        <v>4</v>
      </c>
      <c r="F15" s="14">
        <v>2</v>
      </c>
      <c r="G15" s="14">
        <v>4</v>
      </c>
      <c r="H15" s="14" t="s">
        <v>15</v>
      </c>
      <c r="I15" s="14">
        <v>4</v>
      </c>
      <c r="J15" s="14">
        <f>(E15-1)*F15</f>
        <v>6</v>
      </c>
      <c r="K15" s="15">
        <f>J15*G15</f>
        <v>24</v>
      </c>
      <c r="L15" s="14">
        <f>J15*I15</f>
        <v>24</v>
      </c>
      <c r="M15" s="14">
        <f>AVERAGE(K15:L15)</f>
        <v>24</v>
      </c>
      <c r="N15" s="14">
        <f>(J15*E15)/2</f>
        <v>12</v>
      </c>
      <c r="O15" s="12" t="s">
        <v>36</v>
      </c>
    </row>
    <row r="16" spans="1:15" ht="15" customHeight="1">
      <c r="A16" s="10"/>
      <c r="B16" s="11" t="s">
        <v>37</v>
      </c>
      <c r="C16" s="12" t="s">
        <v>38</v>
      </c>
      <c r="D16" s="12">
        <v>22.7</v>
      </c>
      <c r="F16" s="14"/>
      <c r="G16" s="14"/>
      <c r="H16" s="14"/>
      <c r="I16" s="14"/>
      <c r="J16" s="14"/>
      <c r="K16" s="15"/>
      <c r="L16" s="14"/>
      <c r="M16" s="14"/>
      <c r="N16" s="14"/>
    </row>
    <row r="17" spans="1:15" ht="15" customHeight="1">
      <c r="A17" s="10"/>
      <c r="B17" s="11" t="s">
        <v>19</v>
      </c>
      <c r="C17" s="12" t="s">
        <v>39</v>
      </c>
      <c r="D17" s="12">
        <v>23</v>
      </c>
      <c r="F17" s="14"/>
      <c r="G17" s="14"/>
      <c r="H17" s="14"/>
      <c r="I17" s="14"/>
      <c r="J17" s="14"/>
      <c r="K17" s="15"/>
      <c r="L17" s="14"/>
      <c r="M17" s="14"/>
      <c r="N17" s="14"/>
    </row>
    <row r="18" spans="1:15" ht="15" customHeight="1">
      <c r="A18" s="10"/>
      <c r="B18" s="11" t="s">
        <v>21</v>
      </c>
      <c r="C18" s="12" t="s">
        <v>40</v>
      </c>
      <c r="D18" s="12">
        <v>23.2</v>
      </c>
      <c r="F18" s="14"/>
      <c r="G18" s="14"/>
      <c r="H18" s="14"/>
      <c r="I18" s="14"/>
      <c r="J18" s="14"/>
      <c r="K18" s="15"/>
      <c r="L18" s="14"/>
      <c r="M18" s="14"/>
      <c r="N18" s="14"/>
    </row>
    <row r="19" spans="1:15" ht="15" customHeight="1">
      <c r="A19" s="10"/>
      <c r="B19" s="16"/>
      <c r="C19" s="12"/>
      <c r="D19" s="17"/>
      <c r="K19" s="18"/>
    </row>
    <row r="20" spans="1:15" ht="15" customHeight="1">
      <c r="A20" s="10" t="s">
        <v>41</v>
      </c>
      <c r="B20" s="16"/>
      <c r="C20" s="12"/>
      <c r="D20" s="17"/>
      <c r="K20" s="18"/>
    </row>
    <row r="21" spans="1:15" ht="15" customHeight="1">
      <c r="A21" s="10" t="s">
        <v>12</v>
      </c>
      <c r="B21" s="11" t="s">
        <v>31</v>
      </c>
      <c r="C21" s="12" t="s">
        <v>42</v>
      </c>
      <c r="D21" s="12">
        <v>19.5</v>
      </c>
      <c r="E21" s="13">
        <v>2</v>
      </c>
      <c r="F21" s="14">
        <v>6</v>
      </c>
      <c r="G21" s="14">
        <v>4</v>
      </c>
      <c r="H21" s="14" t="s">
        <v>15</v>
      </c>
      <c r="I21" s="14">
        <v>4</v>
      </c>
      <c r="J21" s="14">
        <f>(E21-1)*F21</f>
        <v>6</v>
      </c>
      <c r="K21" s="15">
        <f>J21*G21</f>
        <v>24</v>
      </c>
      <c r="L21" s="14">
        <f>J21*I21</f>
        <v>24</v>
      </c>
      <c r="M21" s="14">
        <f>AVERAGE(K21:L21)</f>
        <v>24</v>
      </c>
      <c r="N21" s="14">
        <f>(J21*E21)/2</f>
        <v>6</v>
      </c>
      <c r="O21" s="12" t="s">
        <v>43</v>
      </c>
    </row>
    <row r="22" spans="1:15" ht="15" customHeight="1">
      <c r="A22" s="10"/>
      <c r="B22" s="11" t="s">
        <v>13</v>
      </c>
      <c r="C22" s="12" t="s">
        <v>28</v>
      </c>
      <c r="D22" s="12">
        <v>20</v>
      </c>
      <c r="F22" s="14"/>
      <c r="G22" s="14"/>
      <c r="H22" s="14"/>
      <c r="I22" s="14"/>
      <c r="J22" s="14"/>
      <c r="K22" s="15"/>
      <c r="L22" s="14"/>
      <c r="M22" s="14"/>
      <c r="N22" s="14"/>
    </row>
    <row r="23" spans="1:15" ht="15" customHeight="1">
      <c r="A23" s="10"/>
      <c r="B23" s="16"/>
      <c r="C23" s="12"/>
      <c r="D23" s="17"/>
      <c r="F23" s="14"/>
      <c r="G23" s="14"/>
      <c r="H23" s="14"/>
      <c r="I23" s="14"/>
      <c r="J23" s="14"/>
      <c r="K23" s="15"/>
      <c r="L23" s="14"/>
      <c r="M23" s="14"/>
      <c r="N23" s="14"/>
    </row>
    <row r="24" spans="1:15" ht="15" customHeight="1">
      <c r="A24" s="10" t="s">
        <v>44</v>
      </c>
      <c r="B24" s="16"/>
      <c r="C24" s="19"/>
      <c r="D24" s="17"/>
    </row>
    <row r="25" spans="1:15" ht="15" customHeight="1">
      <c r="A25" s="10" t="s">
        <v>12</v>
      </c>
      <c r="B25" s="11" t="s">
        <v>13</v>
      </c>
      <c r="C25" s="12" t="s">
        <v>14</v>
      </c>
      <c r="D25" s="12">
        <v>15.4</v>
      </c>
      <c r="E25" s="13">
        <v>3</v>
      </c>
      <c r="F25" s="14">
        <v>3</v>
      </c>
      <c r="G25" s="14">
        <v>4</v>
      </c>
      <c r="H25" s="14" t="s">
        <v>15</v>
      </c>
      <c r="I25" s="14">
        <v>4</v>
      </c>
      <c r="J25" s="14">
        <f>(E25-1)*F25</f>
        <v>6</v>
      </c>
      <c r="K25" s="15">
        <f>J25*G25</f>
        <v>24</v>
      </c>
      <c r="L25" s="14">
        <f>J25*I25</f>
        <v>24</v>
      </c>
      <c r="M25" s="14">
        <f>AVERAGE(K25:L25)</f>
        <v>24</v>
      </c>
      <c r="N25" s="14">
        <f>(J25*E25)/2</f>
        <v>9</v>
      </c>
      <c r="O25" s="12" t="s">
        <v>90</v>
      </c>
    </row>
    <row r="26" spans="1:15" ht="15" customHeight="1">
      <c r="A26" s="10"/>
      <c r="B26" s="11" t="s">
        <v>31</v>
      </c>
      <c r="C26" s="12" t="s">
        <v>46</v>
      </c>
      <c r="D26" s="12">
        <v>16.3</v>
      </c>
      <c r="F26" s="14"/>
      <c r="G26" s="14"/>
      <c r="H26" s="14"/>
      <c r="I26" s="14"/>
      <c r="J26" s="14"/>
      <c r="K26" s="15"/>
      <c r="L26" s="14"/>
      <c r="M26" s="14"/>
      <c r="N26" s="14"/>
    </row>
    <row r="27" spans="1:15" ht="15" customHeight="1">
      <c r="A27" s="10"/>
      <c r="B27" s="11" t="s">
        <v>29</v>
      </c>
      <c r="C27" s="12" t="s">
        <v>47</v>
      </c>
      <c r="D27" s="12">
        <v>16.899999999999999</v>
      </c>
    </row>
    <row r="28" spans="1:15" ht="15" customHeight="1">
      <c r="A28" s="10"/>
    </row>
    <row r="29" spans="1:15" ht="15" customHeight="1">
      <c r="A29" s="10" t="s">
        <v>23</v>
      </c>
      <c r="B29" s="11" t="s">
        <v>13</v>
      </c>
      <c r="C29" s="12" t="s">
        <v>48</v>
      </c>
      <c r="D29" s="12">
        <v>20.399999999999999</v>
      </c>
      <c r="E29" s="13">
        <v>4</v>
      </c>
      <c r="F29" s="14">
        <v>2</v>
      </c>
      <c r="G29" s="14">
        <v>4</v>
      </c>
      <c r="H29" s="14" t="s">
        <v>15</v>
      </c>
      <c r="I29" s="14">
        <v>4</v>
      </c>
      <c r="J29" s="14">
        <f>(E29-1)*F29</f>
        <v>6</v>
      </c>
      <c r="K29" s="15">
        <f>J29*G29</f>
        <v>24</v>
      </c>
      <c r="L29" s="14">
        <f>J29*I29</f>
        <v>24</v>
      </c>
      <c r="M29" s="14">
        <f>AVERAGE(K29:L29)</f>
        <v>24</v>
      </c>
      <c r="N29" s="14">
        <f>(J29*E29)/2</f>
        <v>12</v>
      </c>
      <c r="O29" s="12" t="s">
        <v>92</v>
      </c>
    </row>
    <row r="30" spans="1:15" ht="15" customHeight="1">
      <c r="A30" s="10"/>
      <c r="B30" s="11" t="s">
        <v>31</v>
      </c>
      <c r="C30" s="12" t="s">
        <v>49</v>
      </c>
      <c r="D30" s="12">
        <v>21.2</v>
      </c>
    </row>
    <row r="31" spans="1:15" ht="15" customHeight="1">
      <c r="A31" s="10"/>
      <c r="B31" s="11" t="s">
        <v>50</v>
      </c>
      <c r="C31" s="12" t="s">
        <v>51</v>
      </c>
      <c r="D31" s="12">
        <v>21.4</v>
      </c>
      <c r="F31" s="14"/>
      <c r="G31" s="14"/>
      <c r="H31" s="14"/>
      <c r="I31" s="14"/>
      <c r="J31" s="14"/>
      <c r="K31" s="15"/>
      <c r="L31" s="14"/>
      <c r="M31" s="14"/>
      <c r="N31" s="14"/>
    </row>
    <row r="32" spans="1:15" ht="15" customHeight="1">
      <c r="A32" s="10"/>
      <c r="B32" s="11" t="s">
        <v>21</v>
      </c>
      <c r="C32" s="12" t="s">
        <v>52</v>
      </c>
      <c r="D32" s="12">
        <v>21.5</v>
      </c>
      <c r="F32" s="14"/>
      <c r="G32" s="14"/>
      <c r="H32" s="14"/>
      <c r="I32" s="14"/>
      <c r="J32" s="14"/>
      <c r="K32" s="15"/>
      <c r="L32" s="14"/>
      <c r="M32" s="14"/>
      <c r="N32" s="14"/>
    </row>
    <row r="33" spans="1:15" ht="15" customHeight="1">
      <c r="A33" s="10"/>
      <c r="B33" s="11"/>
      <c r="C33" s="12"/>
      <c r="D33" s="12"/>
      <c r="F33" s="14"/>
      <c r="G33" s="14"/>
      <c r="H33" s="14"/>
      <c r="I33" s="14"/>
      <c r="J33" s="14"/>
      <c r="K33" s="15"/>
      <c r="L33" s="14"/>
      <c r="M33" s="14"/>
      <c r="N33" s="14"/>
    </row>
    <row r="34" spans="1:15" ht="15" customHeight="1">
      <c r="A34" s="10" t="s">
        <v>33</v>
      </c>
      <c r="B34" s="11" t="s">
        <v>37</v>
      </c>
      <c r="C34" s="12" t="s">
        <v>53</v>
      </c>
      <c r="D34" s="12">
        <v>22</v>
      </c>
      <c r="E34" s="13">
        <v>2</v>
      </c>
      <c r="F34" s="14">
        <v>6</v>
      </c>
      <c r="G34" s="14">
        <v>4</v>
      </c>
      <c r="H34" s="14" t="s">
        <v>15</v>
      </c>
      <c r="I34" s="14">
        <v>4</v>
      </c>
      <c r="J34" s="14">
        <f>(E34-1)*F34</f>
        <v>6</v>
      </c>
      <c r="K34" s="15">
        <f>J34*G34</f>
        <v>24</v>
      </c>
      <c r="L34" s="14">
        <f>J34*I34</f>
        <v>24</v>
      </c>
      <c r="M34" s="14">
        <f>AVERAGE(K34:L34)</f>
        <v>24</v>
      </c>
      <c r="N34" s="14">
        <f>(J34*E34)/2</f>
        <v>6</v>
      </c>
      <c r="O34" s="12" t="s">
        <v>93</v>
      </c>
    </row>
    <row r="35" spans="1:15" ht="15" customHeight="1">
      <c r="A35" s="10"/>
      <c r="B35" s="11" t="s">
        <v>19</v>
      </c>
      <c r="C35" s="12" t="s">
        <v>54</v>
      </c>
      <c r="D35" s="12">
        <v>22.4</v>
      </c>
    </row>
    <row r="36" spans="1:15" ht="15" customHeight="1">
      <c r="A36" s="10"/>
      <c r="B36" s="11"/>
      <c r="C36" s="12"/>
      <c r="D36" s="12"/>
    </row>
    <row r="37" spans="1:15" ht="15" customHeight="1">
      <c r="A37" s="10" t="s">
        <v>81</v>
      </c>
      <c r="B37" s="11" t="s">
        <v>34</v>
      </c>
      <c r="C37" s="12" t="s">
        <v>55</v>
      </c>
      <c r="D37" s="12">
        <v>23</v>
      </c>
      <c r="E37" s="13">
        <v>3</v>
      </c>
      <c r="F37" s="14">
        <v>3</v>
      </c>
      <c r="G37" s="14">
        <v>4</v>
      </c>
      <c r="H37" s="14" t="s">
        <v>15</v>
      </c>
      <c r="I37" s="14">
        <v>4</v>
      </c>
      <c r="J37" s="14">
        <f>(E37-1)*F37</f>
        <v>6</v>
      </c>
      <c r="K37" s="15">
        <f>J37*G37</f>
        <v>24</v>
      </c>
      <c r="L37" s="14">
        <f>J37*I37</f>
        <v>24</v>
      </c>
      <c r="M37" s="14">
        <f>AVERAGE(K37:L37)</f>
        <v>24</v>
      </c>
      <c r="N37" s="14">
        <f>(J37*E37)/2</f>
        <v>9</v>
      </c>
      <c r="O37" s="12" t="s">
        <v>91</v>
      </c>
    </row>
    <row r="38" spans="1:15" ht="15" customHeight="1">
      <c r="A38" s="10"/>
      <c r="B38" s="11" t="s">
        <v>19</v>
      </c>
      <c r="C38" s="12" t="s">
        <v>56</v>
      </c>
      <c r="D38" s="12">
        <v>23.3</v>
      </c>
      <c r="F38" s="14"/>
      <c r="G38" s="14"/>
      <c r="H38" s="14"/>
      <c r="I38" s="14"/>
      <c r="J38" s="14"/>
      <c r="K38" s="15"/>
      <c r="L38" s="14"/>
      <c r="M38" s="14"/>
      <c r="N38" s="14"/>
    </row>
    <row r="39" spans="1:15" ht="15" customHeight="1">
      <c r="A39" s="10"/>
      <c r="B39" s="11" t="s">
        <v>37</v>
      </c>
      <c r="C39" s="12" t="s">
        <v>57</v>
      </c>
      <c r="D39" s="12">
        <v>23.7</v>
      </c>
      <c r="F39" s="14"/>
      <c r="G39" s="14"/>
      <c r="H39" s="14"/>
      <c r="I39" s="14"/>
      <c r="J39" s="14"/>
      <c r="K39" s="15"/>
      <c r="L39" s="14"/>
      <c r="M39" s="14"/>
      <c r="N39" s="14"/>
    </row>
    <row r="40" spans="1:15" ht="15" customHeight="1">
      <c r="A40" s="10"/>
      <c r="F40" s="14"/>
      <c r="G40" s="14"/>
      <c r="H40" s="14"/>
      <c r="I40" s="14"/>
      <c r="J40" s="14"/>
      <c r="K40" s="15"/>
      <c r="L40" s="14"/>
      <c r="M40" s="14"/>
      <c r="N40" s="14"/>
    </row>
    <row r="41" spans="1:15" ht="15" customHeight="1">
      <c r="A41" s="10" t="s">
        <v>58</v>
      </c>
      <c r="B41" s="16"/>
      <c r="C41" s="22"/>
      <c r="D41" s="17"/>
      <c r="G41" s="23"/>
      <c r="H41" s="23"/>
      <c r="I41" s="23"/>
      <c r="J41" s="23"/>
      <c r="K41" s="24"/>
      <c r="L41" s="23"/>
      <c r="M41" s="23"/>
    </row>
    <row r="42" spans="1:15" ht="15" customHeight="1">
      <c r="A42" s="10" t="s">
        <v>12</v>
      </c>
      <c r="B42" s="11" t="s">
        <v>29</v>
      </c>
      <c r="C42" s="12" t="s">
        <v>59</v>
      </c>
      <c r="D42" s="12">
        <v>22</v>
      </c>
      <c r="E42" s="13">
        <v>5</v>
      </c>
      <c r="F42" s="14">
        <v>1</v>
      </c>
      <c r="G42" s="14">
        <v>4</v>
      </c>
      <c r="H42" s="14" t="s">
        <v>15</v>
      </c>
      <c r="I42" s="14">
        <v>4</v>
      </c>
      <c r="J42" s="14">
        <f>(E42-1)*F42</f>
        <v>4</v>
      </c>
      <c r="K42" s="15">
        <f>J42*G42</f>
        <v>16</v>
      </c>
      <c r="L42" s="14">
        <f>J42*I42</f>
        <v>16</v>
      </c>
      <c r="M42" s="14">
        <f>AVERAGE(K42:L42)</f>
        <v>16</v>
      </c>
      <c r="N42" s="14">
        <f>(J42*E42)/2</f>
        <v>10</v>
      </c>
      <c r="O42" s="12" t="s">
        <v>60</v>
      </c>
    </row>
    <row r="43" spans="1:15" ht="15" customHeight="1">
      <c r="A43" s="10"/>
      <c r="B43" s="11" t="s">
        <v>31</v>
      </c>
      <c r="C43" s="12" t="s">
        <v>61</v>
      </c>
      <c r="D43" s="12">
        <v>22.5</v>
      </c>
      <c r="F43" s="14"/>
      <c r="G43" s="14"/>
      <c r="H43" s="14"/>
      <c r="I43" s="14"/>
      <c r="J43" s="14"/>
      <c r="K43" s="15"/>
      <c r="L43" s="14"/>
      <c r="M43" s="14"/>
      <c r="N43" s="14"/>
    </row>
    <row r="44" spans="1:15" ht="15" customHeight="1">
      <c r="A44" s="10"/>
      <c r="B44" s="11" t="s">
        <v>37</v>
      </c>
      <c r="C44" s="12" t="s">
        <v>62</v>
      </c>
      <c r="D44" s="12">
        <v>23.9</v>
      </c>
      <c r="F44" s="14"/>
      <c r="G44" s="14"/>
      <c r="H44" s="14"/>
      <c r="I44" s="14"/>
      <c r="J44" s="14"/>
      <c r="K44" s="15"/>
      <c r="L44" s="14"/>
      <c r="M44" s="14"/>
      <c r="N44" s="14"/>
    </row>
    <row r="45" spans="1:15" ht="15" customHeight="1">
      <c r="A45" s="10"/>
      <c r="B45" s="11" t="s">
        <v>21</v>
      </c>
      <c r="C45" s="12" t="s">
        <v>63</v>
      </c>
      <c r="D45" s="12">
        <v>23.9</v>
      </c>
      <c r="F45" s="14"/>
      <c r="G45" s="14"/>
      <c r="H45" s="14"/>
      <c r="I45" s="14"/>
      <c r="J45" s="14"/>
      <c r="K45" s="15"/>
      <c r="L45" s="14"/>
      <c r="M45" s="14"/>
      <c r="N45" s="14"/>
    </row>
    <row r="46" spans="1:15" ht="15" customHeight="1">
      <c r="A46" s="10"/>
      <c r="B46" s="25" t="s">
        <v>37</v>
      </c>
      <c r="C46" s="22" t="s">
        <v>64</v>
      </c>
      <c r="D46" s="17"/>
      <c r="F46" s="14"/>
      <c r="G46" s="14"/>
      <c r="H46" s="14"/>
      <c r="I46" s="14"/>
      <c r="J46" s="14"/>
      <c r="K46" s="15"/>
      <c r="L46" s="14"/>
      <c r="M46" s="14"/>
      <c r="N46" s="14"/>
    </row>
    <row r="47" spans="1:15" ht="15" customHeight="1">
      <c r="A47" s="10"/>
      <c r="B47" s="16"/>
      <c r="C47" s="26"/>
      <c r="D47" s="27"/>
      <c r="G47" s="23"/>
      <c r="H47" s="23"/>
      <c r="I47" s="23"/>
      <c r="J47" s="23"/>
      <c r="K47" s="28"/>
      <c r="L47" s="29"/>
      <c r="M47" s="29"/>
    </row>
    <row r="48" spans="1:15" ht="15" customHeight="1">
      <c r="A48" s="10"/>
      <c r="B48" s="16"/>
      <c r="C48" s="12"/>
      <c r="D48" s="17"/>
    </row>
    <row r="49" spans="1:17" ht="15" customHeight="1">
      <c r="A49" s="10"/>
      <c r="B49" s="16"/>
      <c r="C49" s="30"/>
      <c r="D49" s="17"/>
    </row>
    <row r="50" spans="1:17" ht="15" customHeight="1">
      <c r="A50" s="10"/>
      <c r="B50" s="16"/>
      <c r="C50" s="30" t="s">
        <v>65</v>
      </c>
      <c r="D50" s="17"/>
      <c r="E50" s="13">
        <f>SUM(E5:E49)</f>
        <v>31</v>
      </c>
      <c r="J50" s="23" t="s">
        <v>66</v>
      </c>
      <c r="N50" s="13">
        <f>SUM(N5:N49)</f>
        <v>88</v>
      </c>
      <c r="O50" s="30"/>
    </row>
    <row r="51" spans="1:17" ht="15" customHeight="1">
      <c r="A51" s="10"/>
      <c r="B51" s="16"/>
      <c r="C51" s="12"/>
      <c r="D51" s="17"/>
      <c r="N51" s="31"/>
    </row>
    <row r="52" spans="1:17" ht="15" customHeight="1">
      <c r="A52" s="10"/>
      <c r="B52" s="16"/>
      <c r="C52" s="19"/>
      <c r="D52" s="17"/>
      <c r="N52" s="31"/>
    </row>
    <row r="53" spans="1:17">
      <c r="A53" s="10"/>
      <c r="B53" s="16"/>
      <c r="C53" s="32" t="s">
        <v>67</v>
      </c>
      <c r="D53" s="33"/>
      <c r="N53" s="31"/>
    </row>
    <row r="54" spans="1:17">
      <c r="A54" s="10" t="s">
        <v>68</v>
      </c>
      <c r="B54" s="16"/>
      <c r="C54" s="34"/>
      <c r="D54" s="35"/>
      <c r="N54" s="31"/>
    </row>
    <row r="55" spans="1:17">
      <c r="A55" s="10"/>
      <c r="B55" s="16"/>
      <c r="C55" s="36" t="s">
        <v>69</v>
      </c>
      <c r="D55" s="37"/>
      <c r="N55" s="31"/>
    </row>
    <row r="56" spans="1:17">
      <c r="A56" s="14"/>
      <c r="B56" s="38"/>
      <c r="C56" s="21" t="s">
        <v>70</v>
      </c>
      <c r="N56" s="39"/>
    </row>
    <row r="57" spans="1:17">
      <c r="A57" s="14" t="s">
        <v>71</v>
      </c>
      <c r="B57" s="38"/>
      <c r="N57" s="39"/>
    </row>
    <row r="58" spans="1:17">
      <c r="A58" s="14"/>
      <c r="B58" s="38"/>
      <c r="C58" s="21" t="s">
        <v>72</v>
      </c>
      <c r="N58" s="37"/>
    </row>
    <row r="59" spans="1:17">
      <c r="C59" s="21" t="s">
        <v>73</v>
      </c>
      <c r="N59" s="37"/>
    </row>
    <row r="60" spans="1:17">
      <c r="C60" s="21" t="s">
        <v>74</v>
      </c>
      <c r="N60" s="37"/>
    </row>
    <row r="61" spans="1:17">
      <c r="N61" s="37"/>
    </row>
    <row r="62" spans="1:17">
      <c r="N62" s="37"/>
      <c r="P62" s="41"/>
      <c r="Q62" s="41"/>
    </row>
    <row r="63" spans="1:17">
      <c r="N63" s="37"/>
    </row>
    <row r="64" spans="1:17">
      <c r="N64" s="37"/>
    </row>
    <row r="65" spans="4:24">
      <c r="N65" s="37"/>
      <c r="P65" s="36"/>
      <c r="Q65" s="36"/>
      <c r="R65" s="36"/>
      <c r="S65" s="36"/>
      <c r="T65" s="36"/>
      <c r="U65" s="36"/>
      <c r="V65" s="36"/>
      <c r="W65" s="36"/>
      <c r="X65" s="36"/>
    </row>
    <row r="66" spans="4:24">
      <c r="N66" s="37"/>
      <c r="P66" s="36"/>
      <c r="Q66" s="36"/>
      <c r="R66" s="36"/>
      <c r="S66" s="36"/>
      <c r="T66" s="36"/>
      <c r="U66" s="36"/>
      <c r="V66" s="36"/>
      <c r="W66" s="36"/>
      <c r="X66" s="36"/>
    </row>
    <row r="67" spans="4:24">
      <c r="O67" s="42"/>
      <c r="P67" s="36"/>
      <c r="Q67" s="36"/>
      <c r="R67" s="36"/>
      <c r="S67" s="36"/>
      <c r="T67" s="36"/>
      <c r="U67" s="36"/>
      <c r="V67" s="36"/>
      <c r="W67" s="36"/>
      <c r="X67" s="36"/>
    </row>
    <row r="68" spans="4:24">
      <c r="O68" s="42"/>
      <c r="P68" s="36"/>
      <c r="Q68" s="36"/>
      <c r="R68" s="36"/>
      <c r="S68" s="36"/>
      <c r="T68" s="36"/>
      <c r="U68" s="36"/>
      <c r="V68" s="36"/>
      <c r="W68" s="36"/>
      <c r="X68" s="36"/>
    </row>
    <row r="69" spans="4:24">
      <c r="O69" s="42"/>
      <c r="P69" s="36"/>
      <c r="Q69" s="36"/>
      <c r="R69" s="36"/>
      <c r="S69" s="36"/>
      <c r="T69" s="36"/>
      <c r="U69" s="36"/>
      <c r="V69" s="36"/>
      <c r="W69" s="36"/>
      <c r="X69" s="36"/>
    </row>
    <row r="70" spans="4:24">
      <c r="O70" s="42"/>
      <c r="P70" s="36"/>
      <c r="Q70" s="36"/>
      <c r="R70" s="36"/>
      <c r="S70" s="36"/>
      <c r="T70" s="36"/>
      <c r="U70" s="36"/>
      <c r="V70" s="36"/>
      <c r="W70" s="36"/>
      <c r="X70" s="36"/>
    </row>
    <row r="71" spans="4:24">
      <c r="D71" s="43"/>
      <c r="E71" s="44"/>
      <c r="O71" s="42"/>
      <c r="P71" s="36"/>
      <c r="Q71" s="36"/>
      <c r="R71" s="36"/>
      <c r="S71" s="36"/>
      <c r="T71" s="36"/>
      <c r="U71" s="36"/>
      <c r="V71" s="36"/>
      <c r="W71" s="36"/>
      <c r="X71" s="36"/>
    </row>
    <row r="72" spans="4:24">
      <c r="O72" s="42"/>
      <c r="P72" s="45"/>
      <c r="Q72" s="36"/>
      <c r="R72" s="36"/>
      <c r="S72" s="36"/>
      <c r="T72" s="36"/>
      <c r="U72" s="36"/>
      <c r="V72" s="36"/>
      <c r="W72" s="36"/>
      <c r="X72" s="36"/>
    </row>
    <row r="73" spans="4:24">
      <c r="O73" s="36"/>
      <c r="P73" s="36"/>
      <c r="Q73" s="36"/>
      <c r="R73" s="36"/>
      <c r="S73" s="36"/>
      <c r="T73" s="36"/>
      <c r="U73" s="36"/>
      <c r="V73" s="36"/>
      <c r="W73" s="36"/>
      <c r="X73" s="36"/>
    </row>
    <row r="74" spans="4:24">
      <c r="O74" s="36"/>
      <c r="P74" s="36"/>
      <c r="Q74" s="36"/>
      <c r="R74" s="36"/>
      <c r="S74" s="36"/>
      <c r="T74" s="36"/>
      <c r="U74" s="36"/>
      <c r="V74" s="36"/>
      <c r="W74" s="36"/>
      <c r="X74" s="36"/>
    </row>
    <row r="75" spans="4:24">
      <c r="O75" s="36"/>
      <c r="P75" s="36"/>
      <c r="Q75" s="36"/>
      <c r="R75" s="36"/>
      <c r="S75" s="36"/>
      <c r="T75" s="36"/>
      <c r="U75" s="36"/>
      <c r="V75" s="36"/>
      <c r="W75" s="36"/>
      <c r="X75" s="36"/>
    </row>
  </sheetData>
  <mergeCells count="3">
    <mergeCell ref="G3:I3"/>
    <mergeCell ref="A2:O2"/>
    <mergeCell ref="A1:O1"/>
  </mergeCells>
  <pageMargins left="0.25" right="0.25" top="0.5" bottom="0.5" header="0.3" footer="0.3"/>
  <pageSetup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77"/>
  <sheetViews>
    <sheetView topLeftCell="A4" zoomScaleNormal="100" workbookViewId="0">
      <selection activeCell="A4" sqref="A4"/>
    </sheetView>
  </sheetViews>
  <sheetFormatPr defaultRowHeight="12.75"/>
  <cols>
    <col min="1" max="1" width="9.140625" style="40"/>
    <col min="2" max="2" width="10.7109375" style="40" customWidth="1"/>
    <col min="3" max="3" width="14.28515625" style="21" customWidth="1"/>
    <col min="4" max="4" width="8.42578125" style="21" customWidth="1"/>
    <col min="5" max="5" width="8.28515625" style="13" bestFit="1" customWidth="1"/>
    <col min="6" max="6" width="6.42578125" style="13" bestFit="1" customWidth="1"/>
    <col min="7" max="7" width="2" style="13" bestFit="1" customWidth="1"/>
    <col min="8" max="8" width="2.42578125" style="13" bestFit="1" customWidth="1"/>
    <col min="9" max="9" width="2" style="13" bestFit="1" customWidth="1"/>
    <col min="10" max="10" width="8.7109375" style="13" bestFit="1" customWidth="1"/>
    <col min="11" max="12" width="5.85546875" style="13" hidden="1" customWidth="1"/>
    <col min="13" max="13" width="5.85546875" style="13" bestFit="1" customWidth="1"/>
    <col min="14" max="14" width="11" style="13" customWidth="1"/>
    <col min="15" max="15" width="27" style="12" customWidth="1"/>
    <col min="16" max="16" width="6" style="12" customWidth="1"/>
    <col min="17" max="17" width="7" style="12" customWidth="1"/>
    <col min="18" max="18" width="6.28515625" style="12" customWidth="1"/>
    <col min="19" max="16384" width="9.140625" style="12"/>
  </cols>
  <sheetData>
    <row r="1" spans="1:15" ht="16.5" customHeight="1">
      <c r="A1" s="48" t="s">
        <v>95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6.5" customHeight="1">
      <c r="A2" s="48" t="s">
        <v>97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s="6" customFormat="1" ht="54" customHeight="1">
      <c r="A3" s="1" t="s">
        <v>0</v>
      </c>
      <c r="B3" s="1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7" t="s">
        <v>6</v>
      </c>
      <c r="H3" s="47"/>
      <c r="I3" s="47"/>
      <c r="J3" s="4" t="s">
        <v>7</v>
      </c>
      <c r="K3" s="4" t="s">
        <v>8</v>
      </c>
      <c r="L3" s="5" t="s">
        <v>9</v>
      </c>
      <c r="M3" s="5" t="s">
        <v>94</v>
      </c>
      <c r="N3" s="5" t="s">
        <v>10</v>
      </c>
    </row>
    <row r="4" spans="1:15" s="6" customFormat="1" ht="15" customHeight="1">
      <c r="A4" s="7" t="s">
        <v>11</v>
      </c>
      <c r="B4" s="7"/>
      <c r="C4" s="3"/>
      <c r="D4" s="3"/>
      <c r="E4" s="3"/>
      <c r="F4" s="3"/>
      <c r="G4" s="9"/>
      <c r="H4" s="9"/>
      <c r="I4" s="9"/>
      <c r="J4" s="4"/>
      <c r="K4" s="4"/>
      <c r="L4" s="5"/>
      <c r="M4" s="5"/>
      <c r="N4" s="5"/>
    </row>
    <row r="5" spans="1:15" ht="15" customHeight="1">
      <c r="A5" s="10" t="s">
        <v>12</v>
      </c>
      <c r="B5" s="12" t="s">
        <v>13</v>
      </c>
      <c r="C5" s="12" t="s">
        <v>45</v>
      </c>
      <c r="D5" s="12">
        <v>17.399999999999999</v>
      </c>
      <c r="E5" s="13">
        <v>4</v>
      </c>
      <c r="F5" s="14">
        <v>2</v>
      </c>
      <c r="G5" s="14">
        <v>4</v>
      </c>
      <c r="H5" s="14" t="s">
        <v>15</v>
      </c>
      <c r="I5" s="14">
        <v>4</v>
      </c>
      <c r="J5" s="14">
        <f>(E5-1)*F5</f>
        <v>6</v>
      </c>
      <c r="K5" s="15">
        <f>J5*G5</f>
        <v>24</v>
      </c>
      <c r="L5" s="14">
        <f>J5*I5</f>
        <v>24</v>
      </c>
      <c r="M5" s="14">
        <f>AVERAGE(K5:L5)</f>
        <v>24</v>
      </c>
      <c r="N5" s="14">
        <f>(J5*E5)/2</f>
        <v>12</v>
      </c>
      <c r="O5" s="30" t="s">
        <v>75</v>
      </c>
    </row>
    <row r="6" spans="1:15" ht="15" customHeight="1">
      <c r="A6" s="10"/>
      <c r="B6" s="12" t="s">
        <v>17</v>
      </c>
      <c r="C6" s="12" t="s">
        <v>18</v>
      </c>
      <c r="D6" s="12">
        <v>19.7</v>
      </c>
      <c r="F6" s="14"/>
      <c r="G6" s="14"/>
      <c r="H6" s="14"/>
      <c r="I6" s="14"/>
      <c r="J6" s="14"/>
      <c r="K6" s="15"/>
      <c r="L6" s="14"/>
      <c r="M6" s="14"/>
      <c r="N6" s="14"/>
    </row>
    <row r="7" spans="1:15" ht="15" customHeight="1">
      <c r="A7" s="10"/>
      <c r="B7" s="12" t="s">
        <v>19</v>
      </c>
      <c r="C7" s="12" t="s">
        <v>20</v>
      </c>
      <c r="D7" s="12">
        <v>20.100000000000001</v>
      </c>
      <c r="F7" s="14"/>
      <c r="G7" s="14"/>
      <c r="H7" s="14"/>
      <c r="I7" s="14"/>
      <c r="J7" s="14"/>
      <c r="K7" s="15"/>
      <c r="L7" s="14"/>
      <c r="M7" s="14"/>
      <c r="N7" s="14"/>
    </row>
    <row r="8" spans="1:15" ht="15" customHeight="1">
      <c r="A8" s="10"/>
      <c r="B8" s="12" t="s">
        <v>21</v>
      </c>
      <c r="C8" s="12" t="s">
        <v>22</v>
      </c>
      <c r="D8" s="12">
        <v>20.2</v>
      </c>
      <c r="F8" s="14"/>
      <c r="G8" s="14"/>
      <c r="H8" s="14"/>
      <c r="I8" s="14"/>
      <c r="J8" s="14"/>
      <c r="K8" s="15"/>
      <c r="L8" s="14"/>
      <c r="M8" s="14"/>
      <c r="N8" s="14"/>
    </row>
    <row r="9" spans="1:15" ht="15" customHeight="1">
      <c r="A9" s="10"/>
      <c r="B9" s="10"/>
      <c r="C9" s="12"/>
      <c r="D9" s="17"/>
      <c r="K9" s="18"/>
    </row>
    <row r="10" spans="1:15" ht="15" customHeight="1">
      <c r="A10" s="10" t="s">
        <v>23</v>
      </c>
      <c r="B10" s="12" t="s">
        <v>24</v>
      </c>
      <c r="C10" s="12" t="s">
        <v>25</v>
      </c>
      <c r="D10" s="12">
        <v>20.8</v>
      </c>
      <c r="E10" s="13">
        <v>3</v>
      </c>
      <c r="F10" s="14">
        <v>3</v>
      </c>
      <c r="G10" s="14">
        <v>4</v>
      </c>
      <c r="H10" s="14" t="s">
        <v>15</v>
      </c>
      <c r="I10" s="14">
        <v>4</v>
      </c>
      <c r="J10" s="14">
        <f>(E10-1)*F10</f>
        <v>6</v>
      </c>
      <c r="K10" s="15">
        <f>J10*G10</f>
        <v>24</v>
      </c>
      <c r="L10" s="14">
        <f>J10*I10</f>
        <v>24</v>
      </c>
      <c r="M10" s="14">
        <f>AVERAGE(K10:L10)</f>
        <v>24</v>
      </c>
      <c r="N10" s="14">
        <f>(J10*E10)/2</f>
        <v>9</v>
      </c>
      <c r="O10" s="30" t="s">
        <v>76</v>
      </c>
    </row>
    <row r="11" spans="1:15" ht="15" customHeight="1">
      <c r="A11" s="10"/>
      <c r="B11" s="12" t="s">
        <v>27</v>
      </c>
      <c r="C11" s="12" t="s">
        <v>28</v>
      </c>
      <c r="D11" s="12">
        <v>21</v>
      </c>
      <c r="F11" s="14"/>
      <c r="G11" s="14"/>
      <c r="H11" s="14"/>
      <c r="I11" s="14"/>
      <c r="J11" s="14"/>
      <c r="K11" s="15"/>
      <c r="L11" s="14"/>
      <c r="M11" s="14"/>
      <c r="N11" s="14"/>
    </row>
    <row r="12" spans="1:15" ht="15" customHeight="1">
      <c r="A12" s="10"/>
      <c r="B12" s="12" t="s">
        <v>29</v>
      </c>
      <c r="C12" s="12" t="s">
        <v>30</v>
      </c>
      <c r="D12" s="12">
        <v>21</v>
      </c>
      <c r="F12" s="14"/>
      <c r="G12" s="14"/>
      <c r="H12" s="14"/>
      <c r="I12" s="14"/>
      <c r="J12" s="14"/>
      <c r="K12" s="15"/>
      <c r="L12" s="14"/>
      <c r="M12" s="14"/>
      <c r="N12" s="14"/>
    </row>
    <row r="13" spans="1:15" ht="15" customHeight="1">
      <c r="A13" s="10"/>
      <c r="B13" s="10"/>
      <c r="C13" s="12"/>
      <c r="D13" s="17"/>
      <c r="K13" s="18"/>
    </row>
    <row r="14" spans="1:15" ht="15" customHeight="1">
      <c r="A14" s="10" t="s">
        <v>33</v>
      </c>
      <c r="B14" s="12" t="s">
        <v>31</v>
      </c>
      <c r="C14" s="12" t="s">
        <v>32</v>
      </c>
      <c r="D14" s="12">
        <v>22.1</v>
      </c>
      <c r="E14" s="13">
        <v>2</v>
      </c>
      <c r="F14" s="14">
        <v>6</v>
      </c>
      <c r="G14" s="14">
        <v>4</v>
      </c>
      <c r="H14" s="14" t="s">
        <v>15</v>
      </c>
      <c r="I14" s="14">
        <v>4</v>
      </c>
      <c r="J14" s="14">
        <f>(E14-1)*F14</f>
        <v>6</v>
      </c>
      <c r="K14" s="15">
        <f>J14*G14</f>
        <v>24</v>
      </c>
      <c r="L14" s="14">
        <f>J14*I14</f>
        <v>24</v>
      </c>
      <c r="M14" s="14">
        <f>AVERAGE(K14:L14)</f>
        <v>24</v>
      </c>
      <c r="N14" s="14">
        <f>(J14*E14)/2</f>
        <v>6</v>
      </c>
      <c r="O14" s="30" t="s">
        <v>77</v>
      </c>
    </row>
    <row r="15" spans="1:15" ht="15" customHeight="1">
      <c r="A15" s="10"/>
      <c r="B15" s="12" t="s">
        <v>34</v>
      </c>
      <c r="C15" s="12" t="s">
        <v>35</v>
      </c>
      <c r="D15" s="12">
        <v>22.1</v>
      </c>
      <c r="F15" s="14"/>
      <c r="G15" s="14"/>
      <c r="H15" s="14"/>
      <c r="I15" s="14"/>
      <c r="J15" s="14"/>
      <c r="K15" s="15"/>
      <c r="L15" s="14"/>
      <c r="M15" s="14"/>
      <c r="N15" s="14"/>
    </row>
    <row r="16" spans="1:15" ht="15" customHeight="1">
      <c r="A16" s="10"/>
      <c r="B16" s="10"/>
      <c r="C16" s="12"/>
      <c r="D16" s="17"/>
      <c r="F16" s="14"/>
      <c r="G16" s="14"/>
      <c r="H16" s="14"/>
      <c r="I16" s="14"/>
      <c r="J16" s="14"/>
      <c r="K16" s="15"/>
      <c r="L16" s="14"/>
      <c r="M16" s="14"/>
      <c r="N16" s="14"/>
    </row>
    <row r="17" spans="1:15" ht="15" customHeight="1">
      <c r="A17" s="10" t="s">
        <v>78</v>
      </c>
      <c r="B17" s="12" t="s">
        <v>37</v>
      </c>
      <c r="C17" s="12" t="s">
        <v>38</v>
      </c>
      <c r="D17" s="12">
        <v>22.7</v>
      </c>
      <c r="E17" s="13">
        <v>3</v>
      </c>
      <c r="F17" s="14">
        <v>3</v>
      </c>
      <c r="G17" s="14">
        <v>4</v>
      </c>
      <c r="H17" s="14" t="s">
        <v>15</v>
      </c>
      <c r="I17" s="14">
        <v>4</v>
      </c>
      <c r="J17" s="14">
        <f>(E17-1)*F17</f>
        <v>6</v>
      </c>
      <c r="K17" s="15">
        <f>J17*G17</f>
        <v>24</v>
      </c>
      <c r="L17" s="14">
        <f>J17*I17</f>
        <v>24</v>
      </c>
      <c r="M17" s="14">
        <f>AVERAGE(K17:L17)</f>
        <v>24</v>
      </c>
      <c r="N17" s="14">
        <f>(J17*E17)/2</f>
        <v>9</v>
      </c>
      <c r="O17" s="30" t="s">
        <v>79</v>
      </c>
    </row>
    <row r="18" spans="1:15" ht="15" customHeight="1">
      <c r="A18" s="10"/>
      <c r="B18" s="12" t="s">
        <v>19</v>
      </c>
      <c r="C18" s="12" t="s">
        <v>39</v>
      </c>
      <c r="D18" s="12">
        <v>23</v>
      </c>
      <c r="F18" s="14"/>
      <c r="G18" s="14"/>
      <c r="H18" s="14"/>
      <c r="I18" s="14"/>
      <c r="J18" s="14"/>
      <c r="K18" s="15"/>
      <c r="L18" s="14"/>
      <c r="M18" s="14"/>
      <c r="N18" s="14"/>
    </row>
    <row r="19" spans="1:15" ht="15" customHeight="1">
      <c r="A19" s="10"/>
      <c r="B19" s="12" t="s">
        <v>21</v>
      </c>
      <c r="C19" s="12" t="s">
        <v>40</v>
      </c>
      <c r="D19" s="12">
        <v>23.2</v>
      </c>
      <c r="F19" s="14"/>
      <c r="G19" s="14"/>
      <c r="H19" s="14"/>
      <c r="I19" s="14"/>
      <c r="J19" s="14"/>
      <c r="K19" s="15"/>
      <c r="L19" s="14"/>
      <c r="M19" s="14"/>
      <c r="N19" s="14"/>
    </row>
    <row r="20" spans="1:15" ht="15" customHeight="1">
      <c r="A20" s="10"/>
      <c r="B20" s="10"/>
      <c r="C20" s="12"/>
      <c r="D20" s="17"/>
      <c r="F20" s="14"/>
      <c r="G20" s="14"/>
      <c r="H20" s="14"/>
      <c r="I20" s="14"/>
      <c r="J20" s="14"/>
      <c r="K20" s="15"/>
      <c r="L20" s="14"/>
      <c r="M20" s="14"/>
      <c r="N20" s="14"/>
    </row>
    <row r="21" spans="1:15" ht="15" customHeight="1">
      <c r="A21" s="10" t="s">
        <v>41</v>
      </c>
      <c r="B21" s="10"/>
      <c r="C21" s="12"/>
      <c r="D21" s="17"/>
      <c r="K21" s="18"/>
    </row>
    <row r="22" spans="1:15" ht="15" customHeight="1">
      <c r="A22" s="10" t="s">
        <v>12</v>
      </c>
      <c r="B22" s="12" t="s">
        <v>31</v>
      </c>
      <c r="C22" s="12" t="s">
        <v>42</v>
      </c>
      <c r="D22" s="12">
        <v>19.5</v>
      </c>
      <c r="E22" s="13">
        <v>2</v>
      </c>
      <c r="F22" s="14">
        <v>6</v>
      </c>
      <c r="G22" s="14">
        <v>4</v>
      </c>
      <c r="H22" s="14" t="s">
        <v>15</v>
      </c>
      <c r="I22" s="14">
        <v>4</v>
      </c>
      <c r="J22" s="14">
        <f>(E22-1)*F22</f>
        <v>6</v>
      </c>
      <c r="K22" s="15">
        <f>J22*G22</f>
        <v>24</v>
      </c>
      <c r="L22" s="14">
        <f>J22*I22</f>
        <v>24</v>
      </c>
      <c r="M22" s="14">
        <f>AVERAGE(K22:L22)</f>
        <v>24</v>
      </c>
      <c r="N22" s="14">
        <f>(J22*E22)/2</f>
        <v>6</v>
      </c>
      <c r="O22" s="30" t="s">
        <v>80</v>
      </c>
    </row>
    <row r="23" spans="1:15" ht="15" customHeight="1">
      <c r="A23" s="10"/>
      <c r="B23" s="12" t="s">
        <v>13</v>
      </c>
      <c r="C23" s="12" t="s">
        <v>28</v>
      </c>
      <c r="D23" s="12">
        <v>20</v>
      </c>
      <c r="F23" s="14"/>
      <c r="G23" s="14"/>
      <c r="H23" s="14"/>
      <c r="I23" s="14"/>
      <c r="J23" s="14"/>
      <c r="K23" s="15"/>
      <c r="L23" s="14"/>
      <c r="M23" s="14"/>
      <c r="N23" s="14"/>
    </row>
    <row r="24" spans="1:15" ht="15" customHeight="1">
      <c r="A24" s="10"/>
      <c r="B24" s="10"/>
      <c r="C24" s="12"/>
      <c r="D24" s="17"/>
      <c r="F24" s="14"/>
      <c r="G24" s="14"/>
      <c r="H24" s="14"/>
      <c r="I24" s="14"/>
      <c r="J24" s="14"/>
      <c r="K24" s="15"/>
      <c r="L24" s="14"/>
      <c r="M24" s="14"/>
      <c r="N24" s="14"/>
    </row>
    <row r="25" spans="1:15" ht="15" customHeight="1">
      <c r="A25" s="10" t="s">
        <v>44</v>
      </c>
      <c r="B25" s="10"/>
      <c r="C25" s="19"/>
      <c r="D25" s="17"/>
    </row>
    <row r="26" spans="1:15" ht="15" customHeight="1">
      <c r="A26" s="10" t="s">
        <v>12</v>
      </c>
      <c r="B26" s="12" t="s">
        <v>13</v>
      </c>
      <c r="C26" s="12" t="s">
        <v>14</v>
      </c>
      <c r="D26" s="12">
        <v>15.4</v>
      </c>
      <c r="E26" s="13">
        <v>3</v>
      </c>
      <c r="F26" s="14">
        <v>3</v>
      </c>
      <c r="G26" s="14">
        <v>4</v>
      </c>
      <c r="H26" s="14" t="s">
        <v>15</v>
      </c>
      <c r="I26" s="14">
        <v>4</v>
      </c>
      <c r="J26" s="14">
        <f>(E26-1)*F26</f>
        <v>6</v>
      </c>
      <c r="K26" s="15">
        <f>J26*G26</f>
        <v>24</v>
      </c>
      <c r="L26" s="14">
        <f>J26*I26</f>
        <v>24</v>
      </c>
      <c r="M26" s="14">
        <f>AVERAGE(K26:L26)</f>
        <v>24</v>
      </c>
      <c r="N26" s="14">
        <f>(J26*E26)/2</f>
        <v>9</v>
      </c>
      <c r="O26" s="30" t="s">
        <v>88</v>
      </c>
    </row>
    <row r="27" spans="1:15" ht="15" customHeight="1">
      <c r="A27" s="10"/>
      <c r="B27" s="12" t="s">
        <v>31</v>
      </c>
      <c r="C27" s="12" t="s">
        <v>46</v>
      </c>
      <c r="D27" s="12">
        <v>16.3</v>
      </c>
      <c r="F27" s="14"/>
      <c r="G27" s="14"/>
      <c r="H27" s="14"/>
      <c r="I27" s="14"/>
      <c r="J27" s="14"/>
      <c r="K27" s="15"/>
      <c r="L27" s="14"/>
      <c r="M27" s="14"/>
      <c r="N27" s="14"/>
    </row>
    <row r="28" spans="1:15" ht="15" customHeight="1">
      <c r="A28" s="10"/>
      <c r="B28" s="12" t="s">
        <v>29</v>
      </c>
      <c r="C28" s="12" t="s">
        <v>47</v>
      </c>
      <c r="D28" s="12">
        <v>16.899999999999999</v>
      </c>
      <c r="F28" s="14"/>
      <c r="G28" s="14"/>
      <c r="H28" s="14"/>
      <c r="I28" s="14"/>
      <c r="J28" s="14"/>
      <c r="K28" s="15"/>
      <c r="L28" s="14"/>
      <c r="M28" s="14"/>
      <c r="N28" s="14"/>
    </row>
    <row r="29" spans="1:15" ht="15" customHeight="1">
      <c r="A29" s="10"/>
    </row>
    <row r="30" spans="1:15" ht="15" customHeight="1">
      <c r="A30" s="10" t="s">
        <v>23</v>
      </c>
      <c r="B30" s="12" t="s">
        <v>13</v>
      </c>
      <c r="C30" s="12" t="s">
        <v>48</v>
      </c>
      <c r="D30" s="12">
        <v>20.399999999999999</v>
      </c>
      <c r="E30" s="13">
        <v>4</v>
      </c>
      <c r="F30" s="14">
        <v>2</v>
      </c>
      <c r="G30" s="14">
        <v>4</v>
      </c>
      <c r="H30" s="14" t="s">
        <v>15</v>
      </c>
      <c r="I30" s="14">
        <v>4</v>
      </c>
      <c r="J30" s="14">
        <f>(E30-1)*F30</f>
        <v>6</v>
      </c>
      <c r="K30" s="15">
        <f>J30*G30</f>
        <v>24</v>
      </c>
      <c r="L30" s="14">
        <f>J30*I30</f>
        <v>24</v>
      </c>
      <c r="M30" s="14">
        <f>AVERAGE(K30:L30)</f>
        <v>24</v>
      </c>
      <c r="N30" s="14">
        <f>(J30*E30)/2</f>
        <v>12</v>
      </c>
      <c r="O30" s="30" t="s">
        <v>89</v>
      </c>
    </row>
    <row r="31" spans="1:15" ht="15" customHeight="1">
      <c r="A31" s="10"/>
      <c r="B31" s="12" t="s">
        <v>31</v>
      </c>
      <c r="C31" s="12" t="s">
        <v>49</v>
      </c>
      <c r="D31" s="12">
        <v>21.2</v>
      </c>
    </row>
    <row r="32" spans="1:15" ht="15" customHeight="1">
      <c r="A32" s="10"/>
      <c r="B32" s="12" t="s">
        <v>50</v>
      </c>
      <c r="C32" s="12" t="s">
        <v>51</v>
      </c>
      <c r="D32" s="12">
        <v>21.4</v>
      </c>
      <c r="F32" s="14"/>
      <c r="G32" s="14"/>
      <c r="H32" s="14"/>
      <c r="I32" s="14"/>
      <c r="J32" s="14"/>
      <c r="K32" s="15"/>
      <c r="L32" s="14"/>
      <c r="M32" s="14"/>
      <c r="N32" s="14"/>
    </row>
    <row r="33" spans="1:15" ht="15" customHeight="1">
      <c r="A33" s="10"/>
      <c r="B33" s="12" t="s">
        <v>21</v>
      </c>
      <c r="C33" s="12" t="s">
        <v>52</v>
      </c>
      <c r="D33" s="12">
        <v>21.5</v>
      </c>
      <c r="F33" s="14"/>
      <c r="G33" s="14"/>
      <c r="H33" s="14"/>
      <c r="I33" s="14"/>
      <c r="J33" s="14"/>
      <c r="K33" s="15"/>
      <c r="L33" s="14"/>
      <c r="M33" s="14"/>
      <c r="N33" s="14"/>
    </row>
    <row r="34" spans="1:15" ht="15" customHeight="1">
      <c r="A34" s="10"/>
      <c r="B34" s="10"/>
      <c r="C34" s="12"/>
      <c r="D34" s="17"/>
      <c r="F34" s="14"/>
      <c r="G34" s="14"/>
      <c r="H34" s="14"/>
      <c r="I34" s="14"/>
      <c r="J34" s="14"/>
      <c r="K34" s="15"/>
      <c r="L34" s="14"/>
      <c r="M34" s="14"/>
      <c r="N34" s="14"/>
    </row>
    <row r="35" spans="1:15" ht="15" customHeight="1">
      <c r="A35" s="10" t="s">
        <v>33</v>
      </c>
      <c r="B35" s="12" t="s">
        <v>37</v>
      </c>
      <c r="C35" s="12" t="s">
        <v>53</v>
      </c>
      <c r="D35" s="12">
        <v>22</v>
      </c>
      <c r="E35" s="13">
        <v>2</v>
      </c>
      <c r="F35" s="14">
        <v>6</v>
      </c>
      <c r="G35" s="14">
        <v>4</v>
      </c>
      <c r="H35" s="14" t="s">
        <v>15</v>
      </c>
      <c r="I35" s="14">
        <v>4</v>
      </c>
      <c r="J35" s="14">
        <f>(E35-1)*F35</f>
        <v>6</v>
      </c>
      <c r="K35" s="15">
        <f>J35*G35</f>
        <v>24</v>
      </c>
      <c r="L35" s="14">
        <f>J35*I35</f>
        <v>24</v>
      </c>
      <c r="M35" s="14">
        <f>AVERAGE(K35:L35)</f>
        <v>24</v>
      </c>
      <c r="N35" s="14">
        <f>(J35*E35)/2</f>
        <v>6</v>
      </c>
      <c r="O35" s="30" t="s">
        <v>77</v>
      </c>
    </row>
    <row r="36" spans="1:15" ht="15" customHeight="1">
      <c r="A36" s="10"/>
      <c r="B36" s="12" t="s">
        <v>19</v>
      </c>
      <c r="C36" s="12" t="s">
        <v>54</v>
      </c>
      <c r="D36" s="12">
        <v>22.4</v>
      </c>
      <c r="F36" s="14"/>
      <c r="G36" s="14"/>
      <c r="H36" s="14"/>
      <c r="I36" s="14"/>
      <c r="J36" s="14"/>
      <c r="K36" s="15"/>
      <c r="L36" s="14"/>
      <c r="M36" s="14"/>
      <c r="N36" s="14"/>
    </row>
    <row r="37" spans="1:15" ht="15" customHeight="1">
      <c r="A37" s="10"/>
      <c r="B37" s="10"/>
      <c r="C37" s="12"/>
      <c r="D37" s="17"/>
    </row>
    <row r="38" spans="1:15" ht="15" customHeight="1">
      <c r="A38" s="10" t="s">
        <v>81</v>
      </c>
      <c r="B38" s="12" t="s">
        <v>34</v>
      </c>
      <c r="C38" s="12" t="s">
        <v>55</v>
      </c>
      <c r="D38" s="12">
        <v>23</v>
      </c>
      <c r="E38" s="13">
        <v>4</v>
      </c>
      <c r="F38" s="14">
        <v>2</v>
      </c>
      <c r="G38" s="14">
        <v>4</v>
      </c>
      <c r="H38" s="14" t="s">
        <v>15</v>
      </c>
      <c r="I38" s="14">
        <v>4</v>
      </c>
      <c r="J38" s="14">
        <f>(E38-1)*F38</f>
        <v>6</v>
      </c>
      <c r="K38" s="15">
        <f>J38*G38</f>
        <v>24</v>
      </c>
      <c r="L38" s="14">
        <f>J38*I38</f>
        <v>24</v>
      </c>
      <c r="M38" s="14">
        <f>AVERAGE(K38:L38)</f>
        <v>24</v>
      </c>
      <c r="N38" s="14">
        <f>(J38*E38)/2</f>
        <v>12</v>
      </c>
      <c r="O38" s="30" t="s">
        <v>82</v>
      </c>
    </row>
    <row r="39" spans="1:15" ht="15" customHeight="1">
      <c r="A39" s="10"/>
      <c r="B39" s="12" t="s">
        <v>19</v>
      </c>
      <c r="C39" s="12" t="s">
        <v>56</v>
      </c>
      <c r="D39" s="12">
        <v>23.3</v>
      </c>
      <c r="F39" s="14"/>
      <c r="G39" s="14"/>
      <c r="H39" s="14"/>
      <c r="I39" s="14"/>
      <c r="J39" s="14"/>
      <c r="K39" s="15"/>
      <c r="L39" s="14"/>
      <c r="M39" s="14"/>
      <c r="N39" s="14"/>
    </row>
    <row r="40" spans="1:15" ht="15" customHeight="1">
      <c r="A40" s="10"/>
      <c r="B40" s="12" t="s">
        <v>37</v>
      </c>
      <c r="C40" s="12" t="s">
        <v>57</v>
      </c>
      <c r="D40" s="12">
        <v>23.7</v>
      </c>
      <c r="F40" s="14"/>
      <c r="G40" s="14"/>
      <c r="H40" s="14"/>
      <c r="I40" s="14"/>
      <c r="J40" s="14"/>
      <c r="K40" s="15"/>
      <c r="L40" s="14"/>
      <c r="M40" s="14"/>
      <c r="N40" s="14"/>
    </row>
    <row r="41" spans="1:15" ht="15" customHeight="1">
      <c r="A41" s="10"/>
      <c r="B41" s="12" t="s">
        <v>83</v>
      </c>
      <c r="C41" s="12" t="s">
        <v>84</v>
      </c>
      <c r="D41" s="12">
        <v>23.9</v>
      </c>
      <c r="G41" s="23"/>
      <c r="H41" s="23"/>
      <c r="I41" s="23"/>
      <c r="J41" s="23"/>
      <c r="K41" s="24"/>
      <c r="L41" s="23"/>
      <c r="M41" s="23"/>
    </row>
    <row r="42" spans="1:15" ht="15" customHeight="1">
      <c r="A42" s="10"/>
      <c r="B42" s="12"/>
      <c r="C42" s="12"/>
      <c r="D42" s="12"/>
      <c r="G42" s="23"/>
      <c r="H42" s="23"/>
      <c r="I42" s="23"/>
      <c r="J42" s="23"/>
      <c r="K42" s="24"/>
      <c r="L42" s="23"/>
      <c r="M42" s="23"/>
    </row>
    <row r="43" spans="1:15" ht="15" customHeight="1">
      <c r="A43" s="10" t="s">
        <v>85</v>
      </c>
      <c r="B43" s="10"/>
      <c r="C43" s="22"/>
      <c r="D43" s="17"/>
      <c r="G43" s="23"/>
      <c r="H43" s="23"/>
      <c r="I43" s="23"/>
      <c r="J43" s="23"/>
      <c r="K43" s="24"/>
      <c r="L43" s="23"/>
      <c r="M43" s="23"/>
    </row>
    <row r="44" spans="1:15" ht="15" customHeight="1">
      <c r="A44" s="10" t="s">
        <v>12</v>
      </c>
      <c r="B44" s="12" t="s">
        <v>29</v>
      </c>
      <c r="C44" s="12" t="s">
        <v>59</v>
      </c>
      <c r="D44" s="12">
        <v>22</v>
      </c>
      <c r="E44" s="13">
        <v>5</v>
      </c>
      <c r="F44" s="14">
        <v>1</v>
      </c>
      <c r="G44" s="14">
        <v>4</v>
      </c>
      <c r="H44" s="14" t="s">
        <v>15</v>
      </c>
      <c r="I44" s="14">
        <v>4</v>
      </c>
      <c r="J44" s="14">
        <f>(E44-1)*F44</f>
        <v>4</v>
      </c>
      <c r="K44" s="15">
        <f>J44*G44</f>
        <v>16</v>
      </c>
      <c r="L44" s="14">
        <f>J44*I44</f>
        <v>16</v>
      </c>
      <c r="M44" s="14">
        <f>AVERAGE(K44:L44)</f>
        <v>16</v>
      </c>
      <c r="N44" s="14">
        <f>(J44*E44)/2</f>
        <v>10</v>
      </c>
      <c r="O44" s="30" t="s">
        <v>86</v>
      </c>
    </row>
    <row r="45" spans="1:15" ht="15" customHeight="1">
      <c r="A45" s="10"/>
      <c r="B45" s="12" t="s">
        <v>31</v>
      </c>
      <c r="C45" s="12" t="s">
        <v>61</v>
      </c>
      <c r="D45" s="12">
        <v>22.5</v>
      </c>
      <c r="F45" s="14"/>
      <c r="G45" s="14"/>
      <c r="H45" s="14"/>
      <c r="I45" s="14"/>
      <c r="J45" s="14"/>
      <c r="K45" s="15"/>
      <c r="L45" s="14"/>
      <c r="M45" s="14"/>
      <c r="N45" s="14"/>
    </row>
    <row r="46" spans="1:15" ht="15" customHeight="1">
      <c r="A46" s="10"/>
      <c r="B46" s="12" t="s">
        <v>37</v>
      </c>
      <c r="C46" s="12" t="s">
        <v>62</v>
      </c>
      <c r="D46" s="12">
        <v>23.9</v>
      </c>
      <c r="F46" s="14"/>
      <c r="G46" s="14"/>
      <c r="H46" s="14"/>
      <c r="I46" s="14"/>
      <c r="J46" s="14"/>
      <c r="K46" s="15"/>
      <c r="L46" s="14"/>
      <c r="M46" s="14"/>
      <c r="N46" s="14"/>
    </row>
    <row r="47" spans="1:15" ht="15" customHeight="1">
      <c r="A47" s="10"/>
      <c r="B47" s="12" t="s">
        <v>21</v>
      </c>
      <c r="C47" s="12" t="s">
        <v>63</v>
      </c>
      <c r="D47" s="12">
        <v>23.9</v>
      </c>
      <c r="F47" s="14"/>
      <c r="G47" s="14"/>
      <c r="H47" s="14"/>
      <c r="I47" s="14"/>
      <c r="J47" s="14"/>
      <c r="K47" s="15"/>
      <c r="L47" s="14"/>
      <c r="M47" s="14"/>
      <c r="N47" s="14"/>
    </row>
    <row r="48" spans="1:15" ht="15" customHeight="1">
      <c r="A48" s="10"/>
      <c r="B48" s="25" t="s">
        <v>37</v>
      </c>
      <c r="C48" s="46" t="s">
        <v>64</v>
      </c>
      <c r="D48" s="17">
        <v>0</v>
      </c>
      <c r="F48" s="14"/>
      <c r="G48" s="14"/>
      <c r="H48" s="14"/>
      <c r="I48" s="14"/>
      <c r="J48" s="14"/>
      <c r="K48" s="15"/>
      <c r="L48" s="14"/>
      <c r="M48" s="14"/>
      <c r="N48" s="14"/>
    </row>
    <row r="49" spans="1:17" ht="15" customHeight="1">
      <c r="A49" s="10"/>
      <c r="B49" s="10"/>
      <c r="C49" s="26"/>
      <c r="D49" s="27"/>
      <c r="G49" s="23"/>
      <c r="H49" s="23"/>
      <c r="I49" s="23"/>
      <c r="J49" s="23"/>
      <c r="K49" s="28"/>
      <c r="L49" s="29"/>
      <c r="M49" s="29"/>
    </row>
    <row r="50" spans="1:17" ht="15" customHeight="1">
      <c r="A50" s="10"/>
      <c r="B50" s="10"/>
      <c r="C50" s="12"/>
      <c r="D50" s="17"/>
    </row>
    <row r="51" spans="1:17" ht="15" customHeight="1">
      <c r="A51" s="10"/>
      <c r="B51" s="10"/>
      <c r="C51" s="12"/>
      <c r="D51" s="17"/>
    </row>
    <row r="52" spans="1:17" ht="15" customHeight="1">
      <c r="A52" s="10"/>
      <c r="B52" s="10"/>
      <c r="C52" s="30" t="s">
        <v>87</v>
      </c>
      <c r="D52" s="17"/>
      <c r="E52" s="13">
        <f>SUM(E5:E51)</f>
        <v>32</v>
      </c>
      <c r="J52" s="23" t="s">
        <v>66</v>
      </c>
      <c r="N52" s="13">
        <f>SUM(N5:N51)</f>
        <v>91</v>
      </c>
      <c r="O52" s="30"/>
    </row>
    <row r="53" spans="1:17" ht="15" customHeight="1">
      <c r="A53" s="10"/>
      <c r="B53" s="10"/>
      <c r="C53" s="12"/>
      <c r="D53" s="17"/>
      <c r="N53" s="31"/>
    </row>
    <row r="54" spans="1:17" ht="15" customHeight="1">
      <c r="A54" s="10"/>
      <c r="B54" s="10"/>
      <c r="C54" s="19"/>
      <c r="D54" s="17"/>
      <c r="N54" s="31"/>
    </row>
    <row r="55" spans="1:17">
      <c r="A55" s="10"/>
      <c r="B55" s="10"/>
      <c r="C55" s="32" t="s">
        <v>67</v>
      </c>
      <c r="D55" s="33"/>
      <c r="N55" s="31"/>
    </row>
    <row r="56" spans="1:17">
      <c r="A56" s="10" t="s">
        <v>68</v>
      </c>
      <c r="B56" s="10"/>
      <c r="C56" s="34"/>
      <c r="D56" s="35"/>
      <c r="N56" s="31"/>
    </row>
    <row r="57" spans="1:17">
      <c r="A57" s="10"/>
      <c r="B57" s="10"/>
      <c r="C57" s="36" t="s">
        <v>69</v>
      </c>
      <c r="D57" s="37"/>
      <c r="N57" s="31"/>
    </row>
    <row r="58" spans="1:17">
      <c r="A58" s="14"/>
      <c r="B58" s="14"/>
      <c r="C58" s="21" t="s">
        <v>70</v>
      </c>
      <c r="N58" s="39"/>
    </row>
    <row r="59" spans="1:17">
      <c r="A59" s="14" t="s">
        <v>71</v>
      </c>
      <c r="B59" s="14"/>
      <c r="N59" s="39"/>
    </row>
    <row r="60" spans="1:17">
      <c r="A60" s="14"/>
      <c r="B60" s="14"/>
      <c r="C60" s="21" t="s">
        <v>72</v>
      </c>
      <c r="N60" s="37"/>
    </row>
    <row r="61" spans="1:17">
      <c r="C61" s="21" t="s">
        <v>73</v>
      </c>
      <c r="N61" s="37"/>
    </row>
    <row r="62" spans="1:17">
      <c r="C62" s="21" t="s">
        <v>74</v>
      </c>
      <c r="N62" s="37"/>
    </row>
    <row r="63" spans="1:17">
      <c r="N63" s="37"/>
    </row>
    <row r="64" spans="1:17">
      <c r="N64" s="37"/>
      <c r="P64" s="41"/>
      <c r="Q64" s="41"/>
    </row>
    <row r="65" spans="4:24">
      <c r="N65" s="37"/>
    </row>
    <row r="66" spans="4:24">
      <c r="N66" s="37"/>
    </row>
    <row r="67" spans="4:24">
      <c r="N67" s="37"/>
      <c r="P67" s="36"/>
      <c r="Q67" s="36"/>
      <c r="R67" s="36"/>
      <c r="S67" s="36"/>
      <c r="T67" s="36"/>
      <c r="U67" s="36"/>
      <c r="V67" s="36"/>
      <c r="W67" s="36"/>
      <c r="X67" s="36"/>
    </row>
    <row r="68" spans="4:24">
      <c r="N68" s="37"/>
      <c r="P68" s="36"/>
      <c r="Q68" s="36"/>
      <c r="R68" s="36"/>
      <c r="S68" s="36"/>
      <c r="T68" s="36"/>
      <c r="U68" s="36"/>
      <c r="V68" s="36"/>
      <c r="W68" s="36"/>
      <c r="X68" s="36"/>
    </row>
    <row r="69" spans="4:24">
      <c r="O69" s="42"/>
      <c r="P69" s="36"/>
      <c r="Q69" s="36"/>
      <c r="R69" s="36"/>
      <c r="S69" s="36"/>
      <c r="T69" s="36"/>
      <c r="U69" s="36"/>
      <c r="V69" s="36"/>
      <c r="W69" s="36"/>
      <c r="X69" s="36"/>
    </row>
    <row r="70" spans="4:24">
      <c r="O70" s="42"/>
      <c r="P70" s="36"/>
      <c r="Q70" s="36"/>
      <c r="R70" s="36"/>
      <c r="S70" s="36"/>
      <c r="T70" s="36"/>
      <c r="U70" s="36"/>
      <c r="V70" s="36"/>
      <c r="W70" s="36"/>
      <c r="X70" s="36"/>
    </row>
    <row r="71" spans="4:24">
      <c r="O71" s="42"/>
      <c r="P71" s="36"/>
      <c r="Q71" s="36"/>
      <c r="R71" s="36"/>
      <c r="S71" s="36"/>
      <c r="T71" s="36"/>
      <c r="U71" s="36"/>
      <c r="V71" s="36"/>
      <c r="W71" s="36"/>
      <c r="X71" s="36"/>
    </row>
    <row r="72" spans="4:24">
      <c r="O72" s="42"/>
      <c r="P72" s="36"/>
      <c r="Q72" s="36"/>
      <c r="R72" s="36"/>
      <c r="S72" s="36"/>
      <c r="T72" s="36"/>
      <c r="U72" s="36"/>
      <c r="V72" s="36"/>
      <c r="W72" s="36"/>
      <c r="X72" s="36"/>
    </row>
    <row r="73" spans="4:24">
      <c r="D73" s="43"/>
      <c r="E73" s="44"/>
      <c r="O73" s="42"/>
      <c r="P73" s="36"/>
      <c r="Q73" s="36"/>
      <c r="R73" s="36"/>
      <c r="S73" s="36"/>
      <c r="T73" s="36"/>
      <c r="U73" s="36"/>
      <c r="V73" s="36"/>
      <c r="W73" s="36"/>
      <c r="X73" s="36"/>
    </row>
    <row r="74" spans="4:24">
      <c r="O74" s="42"/>
      <c r="P74" s="45"/>
      <c r="Q74" s="36"/>
      <c r="R74" s="36"/>
      <c r="S74" s="36"/>
      <c r="T74" s="36"/>
      <c r="U74" s="36"/>
      <c r="V74" s="36"/>
      <c r="W74" s="36"/>
      <c r="X74" s="36"/>
    </row>
    <row r="75" spans="4:24">
      <c r="O75" s="36"/>
      <c r="P75" s="36"/>
      <c r="Q75" s="36"/>
      <c r="R75" s="36"/>
      <c r="S75" s="36"/>
      <c r="T75" s="36"/>
      <c r="U75" s="36"/>
      <c r="V75" s="36"/>
      <c r="W75" s="36"/>
      <c r="X75" s="36"/>
    </row>
    <row r="76" spans="4:24">
      <c r="O76" s="36"/>
      <c r="P76" s="36"/>
      <c r="Q76" s="36"/>
      <c r="R76" s="36"/>
      <c r="S76" s="36"/>
      <c r="T76" s="36"/>
      <c r="U76" s="36"/>
      <c r="V76" s="36"/>
      <c r="W76" s="36"/>
      <c r="X76" s="36"/>
    </row>
    <row r="77" spans="4:24">
      <c r="O77" s="36"/>
      <c r="P77" s="36"/>
      <c r="Q77" s="36"/>
      <c r="R77" s="36"/>
      <c r="S77" s="36"/>
      <c r="T77" s="36"/>
      <c r="U77" s="36"/>
      <c r="V77" s="36"/>
      <c r="W77" s="36"/>
      <c r="X77" s="36"/>
    </row>
  </sheetData>
  <mergeCells count="3">
    <mergeCell ref="G3:I3"/>
    <mergeCell ref="A1:O1"/>
    <mergeCell ref="A2:O2"/>
  </mergeCells>
  <pageMargins left="0.25" right="0.25" top="0.5" bottom="0.25" header="0.25" footer="0.25"/>
  <pageSetup scale="7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Saturday</vt:lpstr>
      <vt:lpstr>Sunday</vt:lpstr>
      <vt:lpstr>Saturday!Print_Area</vt:lpstr>
      <vt:lpstr>Sunday!Print_Area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Sheldon</dc:creator>
  <cp:lastModifiedBy>JGiacchi</cp:lastModifiedBy>
  <cp:lastPrinted>2016-05-24T01:28:26Z</cp:lastPrinted>
  <dcterms:created xsi:type="dcterms:W3CDTF">2016-05-13T00:49:33Z</dcterms:created>
  <dcterms:modified xsi:type="dcterms:W3CDTF">2016-06-03T03:04:00Z</dcterms:modified>
</cp:coreProperties>
</file>